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0" yWindow="0" windowWidth="25600" windowHeight="16480" tabRatio="500"/>
  </bookViews>
  <sheets>
    <sheet name="cout infiltration nappe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18" i="1" l="1"/>
  <c r="Q20" i="1"/>
  <c r="S19" i="1"/>
  <c r="S18" i="1"/>
  <c r="Q19" i="1"/>
  <c r="F10" i="1"/>
  <c r="F9" i="1"/>
  <c r="F8" i="1"/>
  <c r="G8" i="1"/>
  <c r="G9" i="1"/>
  <c r="G10" i="1"/>
  <c r="G11" i="1"/>
  <c r="G15" i="1"/>
</calcChain>
</file>

<file path=xl/sharedStrings.xml><?xml version="1.0" encoding="utf-8"?>
<sst xmlns="http://schemas.openxmlformats.org/spreadsheetml/2006/main" count="25" uniqueCount="17">
  <si>
    <t>Nombre de regard</t>
  </si>
  <si>
    <t>Tarifs jour</t>
  </si>
  <si>
    <t>Jours pour réparation</t>
  </si>
  <si>
    <t>Profondeur</t>
  </si>
  <si>
    <t>1,2 à 2</t>
  </si>
  <si>
    <t>2 à 2,8</t>
  </si>
  <si>
    <t>0,6 à 1,20</t>
  </si>
  <si>
    <t>2,8 à 4</t>
  </si>
  <si>
    <t>Matériels</t>
  </si>
  <si>
    <t>1 Ω +</t>
  </si>
  <si>
    <t>2 Ω +</t>
  </si>
  <si>
    <t>Matériaux +</t>
  </si>
  <si>
    <t>vrd</t>
  </si>
  <si>
    <t>vrd gc</t>
  </si>
  <si>
    <t>per</t>
  </si>
  <si>
    <t>ETANCHEITE DES REGARDS RESEAUX GRAVITAIRES</t>
  </si>
  <si>
    <t>Coût infiltration nappe phréatique sur 10 mois de 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</si>
</sst>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€&quot;* #,##0.00_-;\-&quot;€&quot;* #,##0.00_-;_-&quot;€&quot;* &quot;-&quot;??_-;_-@_-"/>
    <numFmt numFmtId="164" formatCode="#,##0\ [$€-1];[Red]\-#,##0\ [$€-1]"/>
    <numFmt numFmtId="165" formatCode="0.0"/>
  </numFmts>
  <fonts count="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6" tint="-0.249977111117893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6"/>
      <color theme="6" tint="-0.249977111117893"/>
      <name val="Calibri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6">
    <xf numFmtId="0" fontId="0" fillId="0" borderId="0" xfId="0"/>
    <xf numFmtId="0" fontId="0" fillId="0" borderId="0" xfId="0" applyProtection="1">
      <protection hidden="1"/>
    </xf>
    <xf numFmtId="44" fontId="0" fillId="0" borderId="0" xfId="1" applyFont="1" applyProtection="1">
      <protection hidden="1"/>
    </xf>
    <xf numFmtId="44" fontId="0" fillId="0" borderId="0" xfId="0" applyNumberFormat="1" applyProtection="1">
      <protection hidden="1"/>
    </xf>
    <xf numFmtId="0" fontId="0" fillId="0" borderId="0" xfId="0" applyProtection="1">
      <protection locked="0" hidden="1"/>
    </xf>
    <xf numFmtId="0" fontId="0" fillId="0" borderId="1" xfId="0" applyBorder="1" applyProtection="1">
      <protection locked="0" hidden="1"/>
    </xf>
    <xf numFmtId="0" fontId="0" fillId="0" borderId="2" xfId="0" applyBorder="1" applyProtection="1">
      <protection locked="0" hidden="1"/>
    </xf>
    <xf numFmtId="0" fontId="0" fillId="0" borderId="3" xfId="0" applyBorder="1" applyProtection="1">
      <protection locked="0" hidden="1"/>
    </xf>
    <xf numFmtId="0" fontId="0" fillId="0" borderId="4" xfId="0" applyBorder="1" applyProtection="1">
      <protection locked="0" hidden="1"/>
    </xf>
    <xf numFmtId="0" fontId="0" fillId="0" borderId="0" xfId="0" applyBorder="1" applyAlignment="1" applyProtection="1">
      <alignment horizontal="center" vertical="center"/>
      <protection locked="0" hidden="1"/>
    </xf>
    <xf numFmtId="0" fontId="0" fillId="0" borderId="0" xfId="0" applyBorder="1" applyAlignment="1" applyProtection="1">
      <alignment horizontal="center" vertical="center" wrapText="1"/>
      <protection locked="0" hidden="1"/>
    </xf>
    <xf numFmtId="0" fontId="0" fillId="0" borderId="0" xfId="0" applyBorder="1" applyProtection="1">
      <protection locked="0" hidden="1"/>
    </xf>
    <xf numFmtId="0" fontId="0" fillId="0" borderId="5" xfId="0" applyBorder="1" applyProtection="1">
      <protection locked="0" hidden="1"/>
    </xf>
    <xf numFmtId="0" fontId="0" fillId="0" borderId="0" xfId="0" applyBorder="1" applyAlignment="1" applyProtection="1">
      <alignment horizontal="left" vertical="top"/>
      <protection locked="0" hidden="1"/>
    </xf>
    <xf numFmtId="164" fontId="0" fillId="0" borderId="0" xfId="0" applyNumberFormat="1" applyBorder="1" applyProtection="1">
      <protection locked="0" hidden="1"/>
    </xf>
    <xf numFmtId="44" fontId="2" fillId="0" borderId="0" xfId="1" applyFont="1" applyFill="1" applyBorder="1" applyProtection="1">
      <protection locked="0" hidden="1"/>
    </xf>
    <xf numFmtId="165" fontId="0" fillId="0" borderId="0" xfId="0" applyNumberFormat="1" applyBorder="1" applyProtection="1">
      <protection locked="0" hidden="1"/>
    </xf>
    <xf numFmtId="0" fontId="0" fillId="0" borderId="0" xfId="0" applyNumberFormat="1" applyBorder="1" applyProtection="1">
      <protection locked="0" hidden="1"/>
    </xf>
    <xf numFmtId="0" fontId="0" fillId="0" borderId="6" xfId="0" applyBorder="1" applyProtection="1">
      <protection locked="0" hidden="1"/>
    </xf>
    <xf numFmtId="0" fontId="0" fillId="0" borderId="7" xfId="0" applyBorder="1" applyProtection="1">
      <protection locked="0" hidden="1"/>
    </xf>
    <xf numFmtId="44" fontId="2" fillId="0" borderId="7" xfId="1" applyFont="1" applyFill="1" applyBorder="1" applyProtection="1">
      <protection locked="0" hidden="1"/>
    </xf>
    <xf numFmtId="0" fontId="0" fillId="0" borderId="8" xfId="0" applyBorder="1" applyProtection="1">
      <protection locked="0" hidden="1"/>
    </xf>
    <xf numFmtId="44" fontId="2" fillId="0" borderId="0" xfId="1" applyFont="1" applyFill="1" applyProtection="1">
      <protection locked="0" hidden="1"/>
    </xf>
    <xf numFmtId="0" fontId="0" fillId="0" borderId="0" xfId="0" applyFont="1" applyProtection="1">
      <protection locked="0" hidden="1"/>
    </xf>
    <xf numFmtId="44" fontId="2" fillId="0" borderId="2" xfId="1" applyFont="1" applyFill="1" applyBorder="1" applyProtection="1">
      <protection locked="0" hidden="1"/>
    </xf>
    <xf numFmtId="44" fontId="5" fillId="0" borderId="0" xfId="1" applyFont="1" applyFill="1" applyBorder="1" applyProtection="1">
      <protection locked="0" hidden="1"/>
    </xf>
  </cellXfs>
  <cellStyles count="6">
    <cellStyle name="Currency" xfId="1" builtinId="4"/>
    <cellStyle name="Followed Hyperlink" xfId="3" builtinId="9" hidden="1"/>
    <cellStyle name="Followed Hyperlink" xfId="5" builtinId="9" hidden="1"/>
    <cellStyle name="Hyperlink" xfId="2" builtinId="8" hidden="1"/>
    <cellStyle name="Hyperlink" xfId="4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38"/>
  <sheetViews>
    <sheetView tabSelected="1" workbookViewId="0">
      <selection activeCell="B3" sqref="B3:N18"/>
    </sheetView>
  </sheetViews>
  <sheetFormatPr baseColWidth="10" defaultRowHeight="15" x14ac:dyDescent="0"/>
  <cols>
    <col min="7" max="7" width="18.6640625" bestFit="1" customWidth="1"/>
    <col min="9" max="9" width="5.5" bestFit="1" customWidth="1"/>
    <col min="10" max="10" width="11" bestFit="1" customWidth="1"/>
    <col min="11" max="11" width="9" bestFit="1" customWidth="1"/>
    <col min="12" max="12" width="9" customWidth="1"/>
    <col min="13" max="13" width="4.5" customWidth="1"/>
    <col min="15" max="15" width="0" hidden="1" customWidth="1"/>
    <col min="16" max="16" width="12.5" hidden="1" customWidth="1"/>
    <col min="17" max="17" width="11" hidden="1" customWidth="1"/>
    <col min="18" max="19" width="10.83203125" hidden="1" customWidth="1"/>
    <col min="20" max="20" width="0" hidden="1" customWidth="1"/>
  </cols>
  <sheetData>
    <row r="1" spans="2:21">
      <c r="N1" s="1"/>
      <c r="O1" s="1"/>
      <c r="P1" s="1"/>
      <c r="Q1" s="1"/>
      <c r="R1" s="1"/>
      <c r="S1" s="1"/>
      <c r="T1" s="1"/>
      <c r="U1" s="1"/>
    </row>
    <row r="2" spans="2:21">
      <c r="N2" s="1"/>
      <c r="O2" s="1"/>
      <c r="P2" s="1"/>
      <c r="Q2" s="1"/>
      <c r="R2" s="1"/>
      <c r="S2" s="1"/>
      <c r="T2" s="1"/>
      <c r="U2" s="1"/>
    </row>
    <row r="3" spans="2:21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1"/>
      <c r="P3" s="1"/>
      <c r="Q3" s="1"/>
      <c r="R3" s="1"/>
      <c r="S3" s="1"/>
      <c r="T3" s="1"/>
      <c r="U3" s="1"/>
    </row>
    <row r="4" spans="2:21">
      <c r="B4" s="4"/>
      <c r="C4" s="4" t="s">
        <v>15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1"/>
      <c r="P4" s="1"/>
      <c r="Q4" s="1"/>
      <c r="R4" s="1"/>
      <c r="S4" s="1"/>
      <c r="T4" s="1"/>
      <c r="U4" s="1"/>
    </row>
    <row r="5" spans="2:21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1"/>
      <c r="P5" s="1"/>
      <c r="Q5" s="1"/>
      <c r="R5" s="1"/>
      <c r="S5" s="1"/>
      <c r="T5" s="1"/>
      <c r="U5" s="1"/>
    </row>
    <row r="6" spans="2:21">
      <c r="B6" s="5"/>
      <c r="C6" s="6"/>
      <c r="D6" s="6"/>
      <c r="E6" s="6"/>
      <c r="F6" s="6"/>
      <c r="G6" s="6"/>
      <c r="H6" s="6"/>
      <c r="I6" s="6"/>
      <c r="J6" s="6"/>
      <c r="K6" s="6"/>
      <c r="L6" s="6"/>
      <c r="M6" s="7"/>
      <c r="N6" s="4"/>
      <c r="O6" s="1"/>
      <c r="P6" s="1"/>
      <c r="Q6" s="1"/>
      <c r="R6" s="1"/>
      <c r="S6" s="1"/>
      <c r="T6" s="1"/>
      <c r="U6" s="1"/>
    </row>
    <row r="7" spans="2:21" ht="30">
      <c r="B7" s="8"/>
      <c r="C7" s="9" t="s">
        <v>3</v>
      </c>
      <c r="D7" s="10" t="s">
        <v>2</v>
      </c>
      <c r="E7" s="10" t="s">
        <v>1</v>
      </c>
      <c r="F7" s="10" t="s">
        <v>0</v>
      </c>
      <c r="G7" s="11"/>
      <c r="H7" s="11"/>
      <c r="I7" s="11"/>
      <c r="J7" s="11"/>
      <c r="K7" s="11"/>
      <c r="L7" s="11"/>
      <c r="M7" s="12"/>
      <c r="N7" s="4"/>
      <c r="O7" s="1"/>
      <c r="P7" s="1"/>
      <c r="Q7" s="1"/>
      <c r="R7" s="1"/>
      <c r="S7" s="1"/>
      <c r="T7" s="1"/>
      <c r="U7" s="1"/>
    </row>
    <row r="8" spans="2:21">
      <c r="B8" s="8"/>
      <c r="C8" s="13" t="s">
        <v>6</v>
      </c>
      <c r="D8" s="11">
        <v>1</v>
      </c>
      <c r="E8" s="14">
        <v>662.69760317460339</v>
      </c>
      <c r="F8" s="11">
        <f>3+2+1+2+3+4+1+2+6</f>
        <v>24</v>
      </c>
      <c r="G8" s="15">
        <f>SUMPRODUCT(D8,E8,F8)</f>
        <v>15904.74247619048</v>
      </c>
      <c r="H8" s="11"/>
      <c r="I8" s="11" t="s">
        <v>9</v>
      </c>
      <c r="J8" s="11" t="s">
        <v>11</v>
      </c>
      <c r="K8" s="11" t="s">
        <v>8</v>
      </c>
      <c r="L8" s="11"/>
      <c r="M8" s="12"/>
      <c r="N8" s="4"/>
      <c r="O8" s="1"/>
      <c r="P8" s="1"/>
      <c r="Q8" s="1"/>
      <c r="R8" s="1"/>
      <c r="S8" s="1"/>
      <c r="T8" s="1"/>
      <c r="U8" s="1"/>
    </row>
    <row r="9" spans="2:21">
      <c r="B9" s="8"/>
      <c r="C9" s="11" t="s">
        <v>4</v>
      </c>
      <c r="D9" s="16">
        <v>4</v>
      </c>
      <c r="E9" s="14">
        <v>662.69760317460339</v>
      </c>
      <c r="F9" s="11">
        <f>3+9+2+3+1+5+1+6+7+3+5+2+3+4+3+3</f>
        <v>60</v>
      </c>
      <c r="G9" s="15">
        <f>SUMPRODUCT(D9,E9,F9)</f>
        <v>159047.42476190481</v>
      </c>
      <c r="H9" s="11"/>
      <c r="I9" s="11" t="s">
        <v>9</v>
      </c>
      <c r="J9" s="11" t="s">
        <v>11</v>
      </c>
      <c r="K9" s="11" t="s">
        <v>8</v>
      </c>
      <c r="L9" s="11"/>
      <c r="M9" s="12"/>
      <c r="N9" s="4"/>
      <c r="O9" s="1"/>
      <c r="P9" s="1"/>
      <c r="Q9" s="1"/>
      <c r="R9" s="1"/>
      <c r="S9" s="1"/>
      <c r="T9" s="1"/>
      <c r="U9" s="1"/>
    </row>
    <row r="10" spans="2:21">
      <c r="B10" s="8"/>
      <c r="C10" s="11" t="s">
        <v>5</v>
      </c>
      <c r="D10" s="16">
        <v>5</v>
      </c>
      <c r="E10" s="14">
        <v>943.07686243386274</v>
      </c>
      <c r="F10" s="11">
        <f>4+3+4+5+6+4+2+8+4+4</f>
        <v>44</v>
      </c>
      <c r="G10" s="15">
        <f>SUMPRODUCT(D10,E10,F10)</f>
        <v>207476.90973544979</v>
      </c>
      <c r="H10" s="11"/>
      <c r="I10" s="11" t="s">
        <v>10</v>
      </c>
      <c r="J10" s="11" t="s">
        <v>11</v>
      </c>
      <c r="K10" s="11" t="s">
        <v>8</v>
      </c>
      <c r="L10" s="11"/>
      <c r="M10" s="12"/>
      <c r="N10" s="4"/>
      <c r="O10" s="1"/>
      <c r="P10" s="1"/>
      <c r="Q10" s="1"/>
      <c r="R10" s="1"/>
      <c r="S10" s="1"/>
      <c r="T10" s="1"/>
      <c r="U10" s="1"/>
    </row>
    <row r="11" spans="2:21">
      <c r="B11" s="8"/>
      <c r="C11" s="11" t="s">
        <v>7</v>
      </c>
      <c r="D11" s="16">
        <v>8</v>
      </c>
      <c r="E11" s="14">
        <v>943.07686243386274</v>
      </c>
      <c r="F11" s="17">
        <v>25</v>
      </c>
      <c r="G11" s="15">
        <f>SUMPRODUCT(D11,E11,F11)</f>
        <v>188615.37248677254</v>
      </c>
      <c r="H11" s="11"/>
      <c r="I11" s="11" t="s">
        <v>10</v>
      </c>
      <c r="J11" s="11" t="s">
        <v>11</v>
      </c>
      <c r="K11" s="11" t="s">
        <v>8</v>
      </c>
      <c r="L11" s="11"/>
      <c r="M11" s="12"/>
      <c r="N11" s="4"/>
      <c r="O11" s="1"/>
      <c r="P11" s="1"/>
      <c r="Q11" s="1"/>
      <c r="R11" s="1"/>
      <c r="S11" s="1"/>
      <c r="T11" s="1"/>
      <c r="U11" s="1"/>
    </row>
    <row r="12" spans="2:21">
      <c r="B12" s="18"/>
      <c r="C12" s="19"/>
      <c r="D12" s="19"/>
      <c r="E12" s="19"/>
      <c r="F12" s="19"/>
      <c r="G12" s="20"/>
      <c r="H12" s="19"/>
      <c r="I12" s="19"/>
      <c r="J12" s="19"/>
      <c r="K12" s="19"/>
      <c r="L12" s="19"/>
      <c r="M12" s="21"/>
      <c r="N12" s="4"/>
      <c r="O12" s="1"/>
      <c r="P12" s="1"/>
      <c r="Q12" s="1"/>
      <c r="R12" s="1"/>
      <c r="S12" s="1"/>
      <c r="T12" s="1"/>
      <c r="U12" s="1"/>
    </row>
    <row r="13" spans="2:21">
      <c r="B13" s="4"/>
      <c r="C13" s="4"/>
      <c r="D13" s="4"/>
      <c r="E13" s="4"/>
      <c r="F13" s="4"/>
      <c r="G13" s="22"/>
      <c r="H13" s="4"/>
      <c r="I13" s="4"/>
      <c r="J13" s="4"/>
      <c r="K13" s="4"/>
      <c r="L13" s="4"/>
      <c r="M13" s="4"/>
      <c r="N13" s="23"/>
      <c r="O13" s="1"/>
      <c r="P13" s="1"/>
      <c r="Q13" s="1"/>
      <c r="R13" s="1"/>
      <c r="S13" s="1"/>
      <c r="T13" s="1"/>
      <c r="U13" s="1"/>
    </row>
    <row r="14" spans="2:21">
      <c r="B14" s="4"/>
      <c r="C14" s="4"/>
      <c r="D14" s="4"/>
      <c r="E14" s="4"/>
      <c r="F14" s="5"/>
      <c r="G14" s="24"/>
      <c r="H14" s="6"/>
      <c r="I14" s="6"/>
      <c r="J14" s="6"/>
      <c r="K14" s="6"/>
      <c r="L14" s="6"/>
      <c r="M14" s="7"/>
      <c r="N14" s="23"/>
      <c r="O14" s="1"/>
      <c r="P14" s="1"/>
      <c r="Q14" s="1"/>
      <c r="R14" s="1"/>
      <c r="S14" s="1"/>
      <c r="T14" s="1"/>
      <c r="U14" s="1"/>
    </row>
    <row r="15" spans="2:21" ht="20">
      <c r="B15" s="4"/>
      <c r="C15" s="4"/>
      <c r="D15" s="4"/>
      <c r="E15" s="4"/>
      <c r="F15" s="8"/>
      <c r="G15" s="25">
        <f>SUM(G9:G13)</f>
        <v>555139.70698412717</v>
      </c>
      <c r="H15" s="11" t="s">
        <v>16</v>
      </c>
      <c r="I15" s="11"/>
      <c r="J15" s="11"/>
      <c r="K15" s="11"/>
      <c r="L15" s="11"/>
      <c r="M15" s="12"/>
      <c r="N15" s="4"/>
      <c r="O15" s="1"/>
      <c r="P15" s="1"/>
      <c r="Q15" s="1"/>
      <c r="R15" s="1"/>
      <c r="S15" s="1"/>
      <c r="T15" s="1"/>
      <c r="U15" s="1"/>
    </row>
    <row r="16" spans="2:21">
      <c r="B16" s="4"/>
      <c r="C16" s="4"/>
      <c r="D16" s="4"/>
      <c r="E16" s="4"/>
      <c r="F16" s="18"/>
      <c r="G16" s="19"/>
      <c r="H16" s="19"/>
      <c r="I16" s="19"/>
      <c r="J16" s="19"/>
      <c r="K16" s="19"/>
      <c r="L16" s="19"/>
      <c r="M16" s="21"/>
      <c r="N16" s="4"/>
      <c r="O16" s="1"/>
      <c r="P16" s="1"/>
      <c r="Q16" s="1"/>
      <c r="R16" s="1"/>
      <c r="S16" s="1"/>
      <c r="T16" s="1"/>
      <c r="U16" s="1"/>
    </row>
    <row r="17" spans="2:21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1"/>
      <c r="P17" s="1"/>
      <c r="Q17" s="1"/>
      <c r="R17" s="1"/>
      <c r="S17" s="1"/>
      <c r="T17" s="1"/>
      <c r="U17" s="1"/>
    </row>
    <row r="18" spans="2:21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1"/>
      <c r="P18" s="2">
        <v>529916.80000000016</v>
      </c>
      <c r="Q18" s="2">
        <f>+P18/9/10/21</f>
        <v>280.37925925925936</v>
      </c>
      <c r="R18" s="1" t="s">
        <v>14</v>
      </c>
      <c r="S18" s="3">
        <f>+Q18+Q20</f>
        <v>662.69760317460339</v>
      </c>
      <c r="T18" s="1"/>
      <c r="U18" s="1"/>
    </row>
    <row r="19" spans="2:21">
      <c r="N19" s="1"/>
      <c r="O19" s="1"/>
      <c r="P19" s="2">
        <v>890989.2000000003</v>
      </c>
      <c r="Q19" s="2">
        <f>+P19/9/10/21</f>
        <v>471.42285714285725</v>
      </c>
      <c r="R19" s="1" t="s">
        <v>13</v>
      </c>
      <c r="S19" s="3">
        <f>+Q18+Q18+Q20</f>
        <v>943.07686243386274</v>
      </c>
      <c r="T19" s="1"/>
      <c r="U19" s="1"/>
    </row>
    <row r="20" spans="2:21">
      <c r="N20" s="1"/>
      <c r="O20" s="1"/>
      <c r="P20" s="2">
        <v>722581.67000000016</v>
      </c>
      <c r="Q20" s="2">
        <f>+P20/9/10/21</f>
        <v>382.31834391534403</v>
      </c>
      <c r="R20" s="1" t="s">
        <v>12</v>
      </c>
      <c r="S20" s="1"/>
      <c r="T20" s="1"/>
      <c r="U20" s="1"/>
    </row>
    <row r="21" spans="2:21">
      <c r="N21" s="1"/>
      <c r="O21" s="1"/>
      <c r="P21" s="1"/>
      <c r="Q21" s="1"/>
      <c r="R21" s="1"/>
      <c r="S21" s="1"/>
      <c r="T21" s="1"/>
      <c r="U21" s="1"/>
    </row>
    <row r="22" spans="2:21">
      <c r="N22" s="1"/>
      <c r="O22" s="1"/>
      <c r="P22" s="1"/>
      <c r="Q22" s="1"/>
      <c r="R22" s="1"/>
      <c r="S22" s="1"/>
      <c r="T22" s="1"/>
      <c r="U22" s="1"/>
    </row>
    <row r="23" spans="2:21">
      <c r="N23" s="1"/>
      <c r="O23" s="1"/>
      <c r="P23" s="1"/>
      <c r="Q23" s="1"/>
      <c r="R23" s="1"/>
      <c r="S23" s="1"/>
      <c r="T23" s="1"/>
      <c r="U23" s="1"/>
    </row>
    <row r="24" spans="2:21">
      <c r="N24" s="1"/>
      <c r="O24" s="1"/>
      <c r="P24" s="1"/>
      <c r="Q24" s="1"/>
      <c r="R24" s="1"/>
      <c r="S24" s="1"/>
      <c r="T24" s="1"/>
      <c r="U24" s="1"/>
    </row>
    <row r="25" spans="2:21">
      <c r="N25" s="1"/>
      <c r="O25" s="1"/>
      <c r="P25" s="1"/>
      <c r="Q25" s="1"/>
      <c r="R25" s="1"/>
      <c r="S25" s="1"/>
      <c r="T25" s="1"/>
      <c r="U25" s="1"/>
    </row>
    <row r="26" spans="2:21">
      <c r="N26" s="1"/>
      <c r="O26" s="1"/>
      <c r="P26" s="1"/>
      <c r="Q26" s="1"/>
      <c r="R26" s="1"/>
      <c r="S26" s="1"/>
      <c r="T26" s="1"/>
      <c r="U26" s="1"/>
    </row>
    <row r="27" spans="2:21">
      <c r="N27" s="1"/>
      <c r="O27" s="1"/>
      <c r="P27" s="1"/>
      <c r="Q27" s="1"/>
      <c r="R27" s="1"/>
      <c r="S27" s="1"/>
      <c r="T27" s="1"/>
      <c r="U27" s="1"/>
    </row>
    <row r="28" spans="2:21">
      <c r="N28" s="1"/>
      <c r="O28" s="1"/>
      <c r="P28" s="1"/>
      <c r="Q28" s="1"/>
      <c r="R28" s="1"/>
      <c r="S28" s="1"/>
      <c r="T28" s="1"/>
      <c r="U28" s="1"/>
    </row>
    <row r="29" spans="2:21">
      <c r="N29" s="1"/>
      <c r="O29" s="1"/>
      <c r="P29" s="1"/>
      <c r="Q29" s="1"/>
      <c r="R29" s="1"/>
      <c r="S29" s="1"/>
      <c r="T29" s="1"/>
      <c r="U29" s="1"/>
    </row>
    <row r="30" spans="2:21">
      <c r="N30" s="1"/>
      <c r="O30" s="1"/>
      <c r="P30" s="1"/>
      <c r="Q30" s="1"/>
      <c r="R30" s="1"/>
      <c r="S30" s="1"/>
      <c r="T30" s="1"/>
      <c r="U30" s="1"/>
    </row>
    <row r="31" spans="2:21">
      <c r="N31" s="1"/>
      <c r="O31" s="1"/>
      <c r="P31" s="1"/>
      <c r="Q31" s="1"/>
      <c r="R31" s="1"/>
      <c r="S31" s="1"/>
      <c r="T31" s="1"/>
      <c r="U31" s="1"/>
    </row>
    <row r="32" spans="2:21">
      <c r="N32" s="1"/>
      <c r="O32" s="1"/>
      <c r="P32" s="1"/>
      <c r="Q32" s="1"/>
      <c r="R32" s="1"/>
      <c r="S32" s="1"/>
      <c r="T32" s="1"/>
      <c r="U32" s="1"/>
    </row>
    <row r="33" spans="14:21">
      <c r="N33" s="1"/>
      <c r="O33" s="1"/>
      <c r="P33" s="1"/>
      <c r="Q33" s="1"/>
      <c r="R33" s="1"/>
      <c r="S33" s="1"/>
      <c r="T33" s="1"/>
      <c r="U33" s="1"/>
    </row>
    <row r="34" spans="14:21">
      <c r="N34" s="1"/>
      <c r="O34" s="1"/>
      <c r="P34" s="1"/>
      <c r="Q34" s="1"/>
      <c r="R34" s="1"/>
      <c r="S34" s="1"/>
      <c r="T34" s="1"/>
      <c r="U34" s="1"/>
    </row>
    <row r="35" spans="14:21">
      <c r="N35" s="1"/>
      <c r="O35" s="1"/>
      <c r="P35" s="1"/>
      <c r="Q35" s="1"/>
      <c r="R35" s="1"/>
      <c r="S35" s="1"/>
      <c r="T35" s="1"/>
      <c r="U35" s="1"/>
    </row>
    <row r="36" spans="14:21">
      <c r="N36" s="1"/>
      <c r="O36" s="1"/>
      <c r="P36" s="1"/>
      <c r="Q36" s="1"/>
      <c r="R36" s="1"/>
      <c r="S36" s="1"/>
      <c r="T36" s="1"/>
      <c r="U36" s="1"/>
    </row>
    <row r="37" spans="14:21">
      <c r="N37" s="1"/>
      <c r="O37" s="1"/>
      <c r="P37" s="1"/>
      <c r="Q37" s="1"/>
      <c r="R37" s="1"/>
      <c r="S37" s="1"/>
      <c r="T37" s="1"/>
      <c r="U37" s="1"/>
    </row>
    <row r="38" spans="14:21">
      <c r="N38" s="1"/>
      <c r="O38" s="1"/>
      <c r="P38" s="1"/>
      <c r="Q38" s="1"/>
      <c r="R38" s="1"/>
      <c r="S38" s="1"/>
      <c r="T38" s="1"/>
      <c r="U38" s="1"/>
    </row>
  </sheetData>
  <sheetProtection password="E44E" sheet="1" objects="1" scenarios="1" formatCells="0" formatColumns="0" formatRows="0" selectLockedCells="1" autoFilter="0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cout infiltration nappe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HERVE</dc:creator>
  <cp:lastModifiedBy>HERVE</cp:lastModifiedBy>
  <dcterms:created xsi:type="dcterms:W3CDTF">2010-11-23T08:12:04Z</dcterms:created>
  <dcterms:modified xsi:type="dcterms:W3CDTF">2010-11-24T13:27:19Z</dcterms:modified>
</cp:coreProperties>
</file>